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E-Akte\E-Akte\IM\Strukturierte Ablage\IM\A3\R34\Land\Ausstattung\Bewirtschaftung_A\21.52.08.01-000005 neue BewirtschaftungsRL 2023\2023-0013387 Leitungsvorlage\"/>
    </mc:Choice>
  </mc:AlternateContent>
  <bookViews>
    <workbookView xWindow="0" yWindow="0" windowWidth="28800" windowHeight="14100"/>
  </bookViews>
  <sheets>
    <sheet name="Pauschal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G18" i="1" l="1"/>
  <c r="G19" i="1"/>
  <c r="E27" i="1"/>
  <c r="G27" i="1"/>
  <c r="G20" i="1"/>
  <c r="G17" i="1"/>
  <c r="G16" i="1"/>
  <c r="G15" i="1"/>
  <c r="G14" i="1"/>
  <c r="G13" i="1"/>
  <c r="G12" i="1"/>
  <c r="G11" i="1"/>
  <c r="G10" i="1"/>
  <c r="G9" i="1"/>
</calcChain>
</file>

<file path=xl/sharedStrings.xml><?xml version="1.0" encoding="utf-8"?>
<sst xmlns="http://schemas.openxmlformats.org/spreadsheetml/2006/main" count="58" uniqueCount="53">
  <si>
    <t>ABC-ErkKW</t>
  </si>
  <si>
    <t>ABC-Erkundungskraftwagen</t>
  </si>
  <si>
    <t>BtKombi</t>
  </si>
  <si>
    <t>Betreuungskombi</t>
  </si>
  <si>
    <t>BtKombi Typ 2</t>
  </si>
  <si>
    <t>Betreuungskombi Typ 2</t>
  </si>
  <si>
    <t>BtLKW</t>
  </si>
  <si>
    <t>Betreuungslastkraftwagen</t>
  </si>
  <si>
    <t>Dekon-LKW P</t>
  </si>
  <si>
    <t>Dekontaminationslastkraftwagen Personen</t>
  </si>
  <si>
    <t>GW-San</t>
  </si>
  <si>
    <t>Gerätewagen Sanitätsdienst</t>
  </si>
  <si>
    <t>KTW Typ B</t>
  </si>
  <si>
    <t>Krankentransportwagen gem. DIN EN 1789 – Typ B</t>
  </si>
  <si>
    <t>WLF</t>
  </si>
  <si>
    <t>Kurzbezeichnung</t>
  </si>
  <si>
    <t>Langbezeichnung</t>
  </si>
  <si>
    <t>Betreuungsanhänger</t>
  </si>
  <si>
    <t>Feuerwehranhänger Notstrom</t>
  </si>
  <si>
    <t>TAnh.</t>
  </si>
  <si>
    <t>Technikanhänger</t>
  </si>
  <si>
    <t>FA-Notstrom</t>
  </si>
  <si>
    <t>AB-HFS</t>
  </si>
  <si>
    <t>BtAnh.</t>
  </si>
  <si>
    <t>-</t>
  </si>
  <si>
    <t>Durchschnittspreis Diesel pro Liter</t>
  </si>
  <si>
    <t>Betrag / Jahr</t>
  </si>
  <si>
    <t>Endschädigung Stellplatz</t>
  </si>
  <si>
    <t>Anrechenbare Stellplatzfläche</t>
  </si>
  <si>
    <t>GW L 2</t>
  </si>
  <si>
    <t>Gerätewagen Logistk 2</t>
  </si>
  <si>
    <t>Gültig ab:</t>
  </si>
  <si>
    <t>Pumpenmodul Abrollbehälter HFS</t>
  </si>
  <si>
    <t>Betrag / Jahr
(incl Nebenkosten)</t>
  </si>
  <si>
    <t>Durchschnitts- verbrauch je Betriebsstunde in Liter</t>
  </si>
  <si>
    <t>Durchschnitts- verbrauch auf 100 km in Liter</t>
  </si>
  <si>
    <t>Wartungslauf  Betriebsstunden monatlich</t>
  </si>
  <si>
    <t>Betrieb*</t>
  </si>
  <si>
    <t>KTW 4</t>
  </si>
  <si>
    <t>Krankentransportwagen 4 Tragen</t>
  </si>
  <si>
    <t>Mindestfahr- leistung in Km im Jahr</t>
  </si>
  <si>
    <t>Stromerzeuger (klein)</t>
  </si>
  <si>
    <t>SAG (klein)</t>
  </si>
  <si>
    <t>Anlage 2 (Pauschalen Landesfahrzeuge)</t>
  </si>
  <si>
    <t>Durchschnittspreis Super pro Liter</t>
  </si>
  <si>
    <t>Wechselladerfahrzeug inkl. AB-HFS</t>
  </si>
  <si>
    <t>Maximale Zahl an Betriebsstunden pro Jahr zur Berechnung der Erstattung</t>
  </si>
  <si>
    <t xml:space="preserve">Stellplatzvorhaltung je m² und Monat </t>
  </si>
  <si>
    <t>Nutzungsent-schädigung über 5000 km je km in €</t>
  </si>
  <si>
    <t>Anrechenbare Stellplatzfläche in m²</t>
  </si>
  <si>
    <t>* Die Abrechnung der erstattungsfähigen Kosten für die Wartungsläufe erfolgt auf der Grundlage der vorgelegten Betriebsstundennachweise.</t>
  </si>
  <si>
    <t>* Die Abrechnung der erstattungsfähigen Kosten für die Wartungsfahrten erfolgt auf der Grundlage der vorgelegten Fahrtenbücher.</t>
  </si>
  <si>
    <t xml:space="preserve">Werden jährlich in einem seperatem Erlass festgesetzt.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</si>
</sst>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0"/>
      <color indexed="8"/>
      <name val="Arial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C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Font="1"/>
    <xf numFmtId="0" fontId="0" fillId="0" borderId="0" xfId="0" applyFont="1" applyBorder="1"/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5" fillId="3" borderId="1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right"/>
    </xf>
    <xf numFmtId="8" fontId="5" fillId="3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7" fillId="2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8" fillId="0" borderId="0" xfId="1" applyFont="1" applyFill="1" applyBorder="1" applyAlignment="1">
      <alignment wrapText="1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" xfId="2" applyNumberFormat="1" applyFont="1" applyBorder="1" applyAlignment="1">
      <alignment horizontal="center"/>
    </xf>
    <xf numFmtId="44" fontId="6" fillId="0" borderId="1" xfId="3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44" fontId="6" fillId="0" borderId="1" xfId="3" applyFont="1" applyBorder="1" applyAlignment="1"/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/>
    <xf numFmtId="44" fontId="6" fillId="4" borderId="1" xfId="3" applyFont="1" applyFill="1" applyBorder="1" applyAlignment="1"/>
    <xf numFmtId="14" fontId="4" fillId="0" borderId="0" xfId="0" applyNumberFormat="1" applyFont="1" applyAlignment="1">
      <alignment horizontal="center"/>
    </xf>
    <xf numFmtId="0" fontId="7" fillId="2" borderId="1" xfId="1" applyFont="1" applyFill="1" applyBorder="1" applyAlignment="1">
      <alignment horizontal="center" vertical="center"/>
    </xf>
    <xf numFmtId="0" fontId="7" fillId="5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0" fillId="0" borderId="5" xfId="0" applyFont="1" applyBorder="1" applyAlignment="1">
      <alignment horizontal="center" wrapText="1"/>
    </xf>
    <xf numFmtId="0" fontId="0" fillId="0" borderId="6" xfId="0" applyFont="1" applyBorder="1" applyAlignment="1">
      <alignment horizontal="center" wrapText="1"/>
    </xf>
    <xf numFmtId="0" fontId="0" fillId="0" borderId="7" xfId="0" applyFont="1" applyBorder="1" applyAlignment="1">
      <alignment horizontal="center" wrapText="1"/>
    </xf>
  </cellXfs>
  <cellStyles count="4">
    <cellStyle name="Prozent" xfId="2" builtinId="5"/>
    <cellStyle name="Standard" xfId="0" builtinId="0"/>
    <cellStyle name="Standard_Tabelle1" xfId="1"/>
    <cellStyle name="Währung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zoomScaleNormal="100" workbookViewId="0">
      <selection activeCell="C6" sqref="C6"/>
    </sheetView>
  </sheetViews>
  <sheetFormatPr baseColWidth="10" defaultRowHeight="18" customHeight="1" x14ac:dyDescent="0.25"/>
  <cols>
    <col min="1" max="1" width="21.85546875" customWidth="1"/>
    <col min="2" max="2" width="49.85546875" customWidth="1"/>
    <col min="3" max="3" width="16.140625" customWidth="1"/>
    <col min="4" max="4" width="18.28515625" customWidth="1"/>
    <col min="5" max="5" width="19.28515625" customWidth="1"/>
    <col min="6" max="6" width="16.42578125" customWidth="1"/>
    <col min="7" max="7" width="21.28515625" style="25" customWidth="1"/>
  </cols>
  <sheetData>
    <row r="1" spans="1:7" ht="18" customHeight="1" x14ac:dyDescent="0.35">
      <c r="A1" s="1" t="s">
        <v>43</v>
      </c>
      <c r="F1" s="5" t="s">
        <v>31</v>
      </c>
      <c r="G1" s="31">
        <v>45292</v>
      </c>
    </row>
    <row r="2" spans="1:7" ht="9" customHeight="1" x14ac:dyDescent="0.35">
      <c r="A2" s="1"/>
    </row>
    <row r="3" spans="1:7" ht="18" customHeight="1" x14ac:dyDescent="0.35">
      <c r="A3" s="1"/>
      <c r="B3" s="11" t="s">
        <v>25</v>
      </c>
      <c r="C3" s="13"/>
      <c r="D3" s="36" t="s">
        <v>52</v>
      </c>
      <c r="E3" s="37"/>
    </row>
    <row r="4" spans="1:7" ht="18" customHeight="1" x14ac:dyDescent="0.35">
      <c r="A4" s="1"/>
      <c r="B4" s="11" t="s">
        <v>44</v>
      </c>
      <c r="C4" s="13"/>
      <c r="D4" s="38"/>
      <c r="E4" s="39"/>
    </row>
    <row r="5" spans="1:7" ht="18" customHeight="1" x14ac:dyDescent="0.35">
      <c r="A5" s="1"/>
      <c r="B5" s="12" t="s">
        <v>47</v>
      </c>
      <c r="C5" s="14">
        <v>4</v>
      </c>
    </row>
    <row r="6" spans="1:7" ht="10.5" customHeight="1" x14ac:dyDescent="0.25">
      <c r="B6" s="4"/>
      <c r="C6" s="3"/>
      <c r="D6" s="3"/>
      <c r="E6" s="2"/>
    </row>
    <row r="7" spans="1:7" s="15" customFormat="1" ht="20.25" customHeight="1" x14ac:dyDescent="0.25">
      <c r="C7" s="34" t="s">
        <v>37</v>
      </c>
      <c r="D7" s="34"/>
      <c r="E7" s="34"/>
      <c r="F7" s="34" t="s">
        <v>27</v>
      </c>
      <c r="G7" s="34"/>
    </row>
    <row r="8" spans="1:7" s="15" customFormat="1" ht="87.4" customHeight="1" x14ac:dyDescent="0.25">
      <c r="A8" s="32" t="s">
        <v>15</v>
      </c>
      <c r="B8" s="32" t="s">
        <v>16</v>
      </c>
      <c r="C8" s="16" t="s">
        <v>35</v>
      </c>
      <c r="D8" s="16" t="s">
        <v>40</v>
      </c>
      <c r="E8" s="16" t="s">
        <v>48</v>
      </c>
      <c r="F8" s="16" t="s">
        <v>49</v>
      </c>
      <c r="G8" s="16" t="s">
        <v>33</v>
      </c>
    </row>
    <row r="9" spans="1:7" s="15" customFormat="1" ht="18" customHeight="1" x14ac:dyDescent="0.25">
      <c r="A9" s="17" t="s">
        <v>0</v>
      </c>
      <c r="B9" s="17" t="s">
        <v>1</v>
      </c>
      <c r="C9" s="18">
        <v>18</v>
      </c>
      <c r="D9" s="18">
        <v>1800</v>
      </c>
      <c r="E9" s="27">
        <v>0.55000000000000004</v>
      </c>
      <c r="F9" s="23">
        <v>44</v>
      </c>
      <c r="G9" s="24">
        <f t="shared" ref="G9:G20" si="0">F9*$C$5*12</f>
        <v>2112</v>
      </c>
    </row>
    <row r="10" spans="1:7" s="15" customFormat="1" ht="18" customHeight="1" x14ac:dyDescent="0.25">
      <c r="A10" s="17" t="s">
        <v>2</v>
      </c>
      <c r="B10" s="17" t="s">
        <v>3</v>
      </c>
      <c r="C10" s="18">
        <v>11</v>
      </c>
      <c r="D10" s="18">
        <v>1800</v>
      </c>
      <c r="E10" s="27">
        <v>0.45</v>
      </c>
      <c r="F10" s="23">
        <v>20</v>
      </c>
      <c r="G10" s="24">
        <f t="shared" si="0"/>
        <v>960</v>
      </c>
    </row>
    <row r="11" spans="1:7" s="15" customFormat="1" ht="18" customHeight="1" x14ac:dyDescent="0.25">
      <c r="A11" s="17" t="s">
        <v>23</v>
      </c>
      <c r="B11" s="17" t="s">
        <v>17</v>
      </c>
      <c r="C11" s="28" t="s">
        <v>24</v>
      </c>
      <c r="D11" s="28"/>
      <c r="E11" s="30"/>
      <c r="F11" s="23">
        <v>15</v>
      </c>
      <c r="G11" s="24">
        <f t="shared" si="0"/>
        <v>720</v>
      </c>
    </row>
    <row r="12" spans="1:7" s="15" customFormat="1" ht="18" customHeight="1" x14ac:dyDescent="0.25">
      <c r="A12" s="17" t="s">
        <v>4</v>
      </c>
      <c r="B12" s="17" t="s">
        <v>5</v>
      </c>
      <c r="C12" s="18">
        <v>13</v>
      </c>
      <c r="D12" s="18">
        <v>1800</v>
      </c>
      <c r="E12" s="27">
        <v>0.45</v>
      </c>
      <c r="F12" s="23">
        <v>20</v>
      </c>
      <c r="G12" s="24">
        <f t="shared" si="0"/>
        <v>960</v>
      </c>
    </row>
    <row r="13" spans="1:7" s="15" customFormat="1" ht="18" customHeight="1" x14ac:dyDescent="0.25">
      <c r="A13" s="17" t="s">
        <v>6</v>
      </c>
      <c r="B13" s="17" t="s">
        <v>7</v>
      </c>
      <c r="C13" s="18">
        <v>24</v>
      </c>
      <c r="D13" s="18">
        <v>1800</v>
      </c>
      <c r="E13" s="27">
        <v>0.7</v>
      </c>
      <c r="F13" s="23">
        <v>44</v>
      </c>
      <c r="G13" s="24">
        <f t="shared" si="0"/>
        <v>2112</v>
      </c>
    </row>
    <row r="14" spans="1:7" s="15" customFormat="1" ht="18" customHeight="1" x14ac:dyDescent="0.25">
      <c r="A14" s="17" t="s">
        <v>8</v>
      </c>
      <c r="B14" s="17" t="s">
        <v>9</v>
      </c>
      <c r="C14" s="18">
        <v>33</v>
      </c>
      <c r="D14" s="18">
        <v>1800</v>
      </c>
      <c r="E14" s="27">
        <v>0.7</v>
      </c>
      <c r="F14" s="23">
        <v>44</v>
      </c>
      <c r="G14" s="24">
        <f t="shared" si="0"/>
        <v>2112</v>
      </c>
    </row>
    <row r="15" spans="1:7" s="15" customFormat="1" ht="18" customHeight="1" x14ac:dyDescent="0.25">
      <c r="A15" s="17" t="s">
        <v>29</v>
      </c>
      <c r="B15" s="17" t="s">
        <v>30</v>
      </c>
      <c r="C15" s="18">
        <v>33</v>
      </c>
      <c r="D15" s="18">
        <v>1800</v>
      </c>
      <c r="E15" s="27">
        <v>0.7</v>
      </c>
      <c r="F15" s="23">
        <v>44</v>
      </c>
      <c r="G15" s="24">
        <f t="shared" si="0"/>
        <v>2112</v>
      </c>
    </row>
    <row r="16" spans="1:7" s="15" customFormat="1" ht="18" customHeight="1" x14ac:dyDescent="0.25">
      <c r="A16" s="17" t="s">
        <v>10</v>
      </c>
      <c r="B16" s="17" t="s">
        <v>11</v>
      </c>
      <c r="C16" s="18">
        <v>17</v>
      </c>
      <c r="D16" s="18">
        <v>1800</v>
      </c>
      <c r="E16" s="27">
        <v>0.7</v>
      </c>
      <c r="F16" s="23">
        <v>44</v>
      </c>
      <c r="G16" s="24">
        <f t="shared" si="0"/>
        <v>2112</v>
      </c>
    </row>
    <row r="17" spans="1:7" s="15" customFormat="1" ht="18" customHeight="1" x14ac:dyDescent="0.25">
      <c r="A17" s="17" t="s">
        <v>12</v>
      </c>
      <c r="B17" s="17" t="s">
        <v>13</v>
      </c>
      <c r="C17" s="18">
        <v>15</v>
      </c>
      <c r="D17" s="18">
        <v>1800</v>
      </c>
      <c r="E17" s="27">
        <v>0.55000000000000004</v>
      </c>
      <c r="F17" s="23">
        <v>26</v>
      </c>
      <c r="G17" s="24">
        <f t="shared" si="0"/>
        <v>1248</v>
      </c>
    </row>
    <row r="18" spans="1:7" s="15" customFormat="1" ht="18" customHeight="1" x14ac:dyDescent="0.25">
      <c r="A18" s="17" t="s">
        <v>38</v>
      </c>
      <c r="B18" s="17" t="s">
        <v>39</v>
      </c>
      <c r="C18" s="18">
        <v>15</v>
      </c>
      <c r="D18" s="18">
        <v>1800</v>
      </c>
      <c r="E18" s="27">
        <v>0.55000000000000004</v>
      </c>
      <c r="F18" s="23">
        <v>26</v>
      </c>
      <c r="G18" s="24">
        <f t="shared" si="0"/>
        <v>1248</v>
      </c>
    </row>
    <row r="19" spans="1:7" s="15" customFormat="1" ht="18" customHeight="1" x14ac:dyDescent="0.25">
      <c r="A19" s="17" t="s">
        <v>19</v>
      </c>
      <c r="B19" s="17" t="s">
        <v>20</v>
      </c>
      <c r="C19" s="28" t="s">
        <v>24</v>
      </c>
      <c r="D19" s="28"/>
      <c r="E19" s="30"/>
      <c r="F19" s="23">
        <v>15</v>
      </c>
      <c r="G19" s="24">
        <f t="shared" si="0"/>
        <v>720</v>
      </c>
    </row>
    <row r="20" spans="1:7" s="15" customFormat="1" ht="18" customHeight="1" x14ac:dyDescent="0.25">
      <c r="A20" s="17" t="s">
        <v>14</v>
      </c>
      <c r="B20" s="17" t="s">
        <v>45</v>
      </c>
      <c r="C20" s="18">
        <v>49</v>
      </c>
      <c r="D20" s="18">
        <v>1800</v>
      </c>
      <c r="E20" s="27">
        <v>0.9</v>
      </c>
      <c r="F20" s="23">
        <v>57</v>
      </c>
      <c r="G20" s="24">
        <f t="shared" si="0"/>
        <v>2736</v>
      </c>
    </row>
    <row r="21" spans="1:7" s="21" customFormat="1" ht="18" customHeight="1" x14ac:dyDescent="0.25">
      <c r="A21" s="17"/>
      <c r="B21" s="17"/>
      <c r="C21" s="18"/>
      <c r="D21" s="18"/>
      <c r="E21" s="19"/>
      <c r="F21" s="19"/>
      <c r="G21" s="18"/>
    </row>
    <row r="22" spans="1:7" s="21" customFormat="1" ht="18" customHeight="1" x14ac:dyDescent="0.25">
      <c r="A22" s="20"/>
      <c r="B22" s="35" t="s">
        <v>51</v>
      </c>
      <c r="C22" s="35"/>
      <c r="D22" s="35"/>
      <c r="E22" s="35"/>
      <c r="F22" s="35"/>
      <c r="G22" s="35"/>
    </row>
    <row r="23" spans="1:7" s="21" customFormat="1" ht="18" customHeight="1" x14ac:dyDescent="0.25">
      <c r="A23" s="20"/>
      <c r="B23" s="20"/>
      <c r="C23" s="22"/>
      <c r="D23" s="22"/>
      <c r="G23" s="22"/>
    </row>
    <row r="24" spans="1:7" s="15" customFormat="1" ht="18" customHeight="1" x14ac:dyDescent="0.25">
      <c r="C24" s="34" t="s">
        <v>37</v>
      </c>
      <c r="D24" s="34"/>
      <c r="E24" s="34"/>
      <c r="F24" s="34" t="s">
        <v>27</v>
      </c>
      <c r="G24" s="34"/>
    </row>
    <row r="25" spans="1:7" s="15" customFormat="1" ht="87.4" customHeight="1" x14ac:dyDescent="0.25">
      <c r="A25" s="32" t="s">
        <v>15</v>
      </c>
      <c r="B25" s="32" t="s">
        <v>16</v>
      </c>
      <c r="C25" s="16" t="s">
        <v>34</v>
      </c>
      <c r="D25" s="16" t="s">
        <v>36</v>
      </c>
      <c r="E25" s="33" t="s">
        <v>46</v>
      </c>
      <c r="F25" s="16" t="s">
        <v>28</v>
      </c>
      <c r="G25" s="16" t="s">
        <v>26</v>
      </c>
    </row>
    <row r="26" spans="1:7" s="15" customFormat="1" ht="18" customHeight="1" x14ac:dyDescent="0.25">
      <c r="A26" s="17" t="s">
        <v>22</v>
      </c>
      <c r="B26" s="17" t="s">
        <v>32</v>
      </c>
      <c r="C26" s="18"/>
      <c r="D26" s="18">
        <v>5</v>
      </c>
      <c r="E26" s="18">
        <f>D26*12</f>
        <v>60</v>
      </c>
      <c r="F26" s="29"/>
      <c r="G26" s="28"/>
    </row>
    <row r="27" spans="1:7" s="15" customFormat="1" ht="18" customHeight="1" x14ac:dyDescent="0.25">
      <c r="A27" s="17" t="s">
        <v>21</v>
      </c>
      <c r="B27" s="17" t="s">
        <v>18</v>
      </c>
      <c r="C27" s="18">
        <v>30</v>
      </c>
      <c r="D27" s="18">
        <v>1</v>
      </c>
      <c r="E27" s="18">
        <f>D27*12</f>
        <v>12</v>
      </c>
      <c r="F27" s="18">
        <v>57</v>
      </c>
      <c r="G27" s="24">
        <f>F27*$C$5*12</f>
        <v>2736</v>
      </c>
    </row>
    <row r="28" spans="1:7" s="15" customFormat="1" ht="18" customHeight="1" x14ac:dyDescent="0.25">
      <c r="A28" s="17" t="s">
        <v>42</v>
      </c>
      <c r="B28" s="17" t="s">
        <v>41</v>
      </c>
      <c r="C28" s="18">
        <v>2.5</v>
      </c>
      <c r="D28" s="18">
        <v>1</v>
      </c>
      <c r="E28" s="18">
        <v>30</v>
      </c>
      <c r="F28" s="29"/>
      <c r="G28" s="28"/>
    </row>
    <row r="29" spans="1:7" s="15" customFormat="1" ht="18" customHeight="1" x14ac:dyDescent="0.25">
      <c r="A29" s="17"/>
      <c r="B29" s="17"/>
      <c r="C29" s="18"/>
      <c r="D29" s="18"/>
      <c r="E29" s="19"/>
      <c r="F29" s="19"/>
      <c r="G29" s="18"/>
    </row>
    <row r="30" spans="1:7" ht="18" customHeight="1" x14ac:dyDescent="0.25">
      <c r="A30" s="7"/>
      <c r="B30" s="35" t="s">
        <v>50</v>
      </c>
      <c r="C30" s="35"/>
      <c r="D30" s="35"/>
      <c r="E30" s="35"/>
      <c r="F30" s="35"/>
      <c r="G30" s="35"/>
    </row>
    <row r="31" spans="1:7" ht="18" customHeight="1" x14ac:dyDescent="0.25">
      <c r="A31" s="6"/>
      <c r="B31" s="8"/>
      <c r="C31" s="9"/>
      <c r="D31" s="9"/>
      <c r="E31" s="10"/>
      <c r="F31" s="6"/>
      <c r="G31" s="26"/>
    </row>
    <row r="32" spans="1:7" ht="18" customHeight="1" x14ac:dyDescent="0.25">
      <c r="A32" s="6"/>
      <c r="B32" s="6"/>
      <c r="C32" s="6"/>
      <c r="D32" s="6"/>
      <c r="E32" s="6"/>
      <c r="F32" s="6"/>
      <c r="G32" s="26"/>
    </row>
  </sheetData>
  <mergeCells count="7">
    <mergeCell ref="D3:E4"/>
    <mergeCell ref="C24:E24"/>
    <mergeCell ref="F24:G24"/>
    <mergeCell ref="B22:G22"/>
    <mergeCell ref="B30:G30"/>
    <mergeCell ref="F7:G7"/>
    <mergeCell ref="C7:E7"/>
  </mergeCells>
  <pageMargins left="0.70866141732283472" right="0.70866141732283472" top="0.78740157480314965" bottom="0.78740157480314965" header="0.31496062992125984" footer="0.31496062992125984"/>
  <pageSetup paperSize="9" scale="74" orientation="landscape" r:id="rId1"/>
  <headerFooter>
    <oddHeader>&amp;L&amp;G&amp;R&amp;G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Pauschale</vt:lpstr>
    </vt:vector>
  </TitlesOfParts>
  <Company>Bezirksregierung Detmold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Becker, Sophia</dc:creator>
  <cp:lastModifiedBy>Nebling, Fredrik (IM)</cp:lastModifiedBy>
  <cp:lastPrinted>2021-12-22T08:37:45Z</cp:lastPrinted>
  <dcterms:created xsi:type="dcterms:W3CDTF">2020-09-24T06:40:11Z</dcterms:created>
  <dcterms:modified xsi:type="dcterms:W3CDTF">2023-11-29T11:23:03Z</dcterms:modified>
</cp:coreProperties>
</file>